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bonif\Downloads\"/>
    </mc:Choice>
  </mc:AlternateContent>
  <xr:revisionPtr revIDLastSave="0" documentId="13_ncr:1_{F815483B-1BEE-44D3-948B-447FF4351E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uditoría de Espac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8" i="1" l="1"/>
  <c r="B23" i="1" s="1"/>
  <c r="C23" i="1" s="1"/>
  <c r="D23" i="1" s="1"/>
  <c r="D17" i="1"/>
  <c r="D16" i="1"/>
  <c r="D15" i="1"/>
  <c r="D14" i="1"/>
  <c r="D13" i="1"/>
  <c r="D12" i="1"/>
  <c r="B7" i="1"/>
  <c r="B22" i="1" l="1"/>
  <c r="C22" i="1" s="1"/>
  <c r="D22" i="1" s="1"/>
</calcChain>
</file>

<file path=xl/sharedStrings.xml><?xml version="1.0" encoding="utf-8"?>
<sst xmlns="http://schemas.openxmlformats.org/spreadsheetml/2006/main" count="48" uniqueCount="45">
  <si>
    <t>AUDITORÍA TÉCNICA DE ESPACIO Y CONFIGURACIÓN ENTORNO &amp; PAUSA</t>
  </si>
  <si>
    <t>1. Dimensiones Generales del Espacio (Lienzo Base)</t>
  </si>
  <si>
    <t>Parámetro Espacial</t>
  </si>
  <si>
    <t>Valor Solicitado</t>
  </si>
  <si>
    <t>Unidad</t>
  </si>
  <si>
    <t>Nota Técnica</t>
  </si>
  <si>
    <t>Ancho Total del Cuarto/Estudio</t>
  </si>
  <si>
    <t>Metros</t>
  </si>
  <si>
    <t>Medida de muro a muro</t>
  </si>
  <si>
    <t>Largo Total del Cuarto/Estudio</t>
  </si>
  <si>
    <t>Área Total Calculada</t>
  </si>
  <si>
    <t>Metros Cuadrados (m²)</t>
  </si>
  <si>
    <t>Cálculo automático de superficie total</t>
  </si>
  <si>
    <t>2. Inventario de Mobiliario y Análisis de Ocupación Estructural</t>
  </si>
  <si>
    <t>Elemento / Mueble</t>
  </si>
  <si>
    <t>Ancho (m)</t>
  </si>
  <si>
    <t>Largo (m)</t>
  </si>
  <si>
    <t>Área Ocupada (m²)</t>
  </si>
  <si>
    <t>Clasificación Estratégica</t>
  </si>
  <si>
    <t>Acción Inmediata</t>
  </si>
  <si>
    <t>Escritorio de Trabajo principal</t>
  </si>
  <si>
    <t>Esencial / Herramienta</t>
  </si>
  <si>
    <t>Mantener y optimizar</t>
  </si>
  <si>
    <t>Silla Ergonómica</t>
  </si>
  <si>
    <t>Mantener fijo</t>
  </si>
  <si>
    <t>Archivero / Cajonera auxiliar</t>
  </si>
  <si>
    <t>Secundario / Almacén</t>
  </si>
  <si>
    <t>Evaluar si genera ruido</t>
  </si>
  <si>
    <t>Sofá / Sillón de lectura</t>
  </si>
  <si>
    <t>Esencial / Bienestar</t>
  </si>
  <si>
    <t>Asignar como ancla de pausa</t>
  </si>
  <si>
    <t>Mesa de centro decorativa</t>
  </si>
  <si>
    <t>Distractor / Superficial</t>
  </si>
  <si>
    <t>Retirar para liberar flujo</t>
  </si>
  <si>
    <t>Estante de libros alto</t>
  </si>
  <si>
    <t>Limpiar ruido visual 2/3</t>
  </si>
  <si>
    <t>Superficie Total Ocupada por Mobiliario</t>
  </si>
  <si>
    <t>3. Diagnóstico Automático bajo la Regla del Límite del 1/3 (Máximo Ocupado)</t>
  </si>
  <si>
    <t>Métrica de Control Espacial</t>
  </si>
  <si>
    <t>Resultado Actual</t>
  </si>
  <si>
    <t>Porcentaje (%)</t>
  </si>
  <si>
    <t>Diagnóstico Técnico (Regla de los 2/3 Libres)</t>
  </si>
  <si>
    <t>Proporción de Espacio Libre (Objetivo: &gt;= 66.6%)</t>
  </si>
  <si>
    <t>Proporción de Espacio Ocupado (Objetivo: &lt;= 33.3%)</t>
  </si>
  <si>
    <t>Medido de muro a muro, en sentido opuesto al ancho (debe formar una cruz exacta con la primera)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</si>
</sst>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6"/>
      <color rgb="FF2E4031"/>
      <name val="Segoe UI"/>
    </font>
    <font>
      <b/>
      <sz val="12"/>
      <color rgb="FF2E4031"/>
      <name val="Segoe UI"/>
    </font>
    <font>
      <b/>
      <sz val="10"/>
      <color rgb="FFFFFFFF"/>
      <name val="Segoe UI"/>
    </font>
    <font>
      <sz val="10"/>
      <color rgb="FF1A1A1A"/>
      <name val="Segoe UI"/>
    </font>
    <font>
      <b/>
      <sz val="10"/>
      <color rgb="FF1A1A1A"/>
      <name val="Segoe UI"/>
    </font>
  </fonts>
  <fills count="7">
    <fill>
      <patternFill patternType="none"/>
    </fill>
    <fill>
      <patternFill patternType="gray125"/>
    </fill>
    <fill>
      <patternFill patternType="solid">
        <fgColor rgb="FF2E4031"/>
        <bgColor rgb="FF2E4031"/>
      </patternFill>
    </fill>
    <fill>
      <patternFill patternType="solid">
        <fgColor rgb="FFDCE2DC"/>
        <bgColor rgb="FFDCE2DC"/>
      </patternFill>
    </fill>
    <fill>
      <patternFill patternType="solid">
        <fgColor rgb="FFF4F6F4"/>
        <bgColor rgb="FFF4F6F4"/>
      </patternFill>
    </fill>
    <fill>
      <patternFill patternType="solid">
        <fgColor rgb="FFD4EFDF"/>
        <bgColor rgb="FFD4EFD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D0D3D4"/>
      </left>
      <right style="thin">
        <color rgb="FFD0D3D4"/>
      </right>
      <top style="thin">
        <color rgb="FFD0D3D4"/>
      </top>
      <bottom style="thin">
        <color rgb="FFD0D3D4"/>
      </bottom>
      <diagonal/>
    </border>
    <border>
      <left/>
      <right/>
      <top style="thin">
        <color rgb="FF2E4031"/>
      </top>
      <bottom style="double">
        <color rgb="FF2E403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0" borderId="1" xfId="0" applyFont="1" applyBorder="1"/>
    <xf numFmtId="2" fontId="4" fillId="0" borderId="1" xfId="0" applyNumberFormat="1" applyFont="1" applyBorder="1" applyAlignment="1">
      <alignment horizontal="right"/>
    </xf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right"/>
    </xf>
    <xf numFmtId="0" fontId="4" fillId="4" borderId="1" xfId="0" applyFont="1" applyFill="1" applyBorder="1"/>
    <xf numFmtId="2" fontId="4" fillId="4" borderId="1" xfId="0" applyNumberFormat="1" applyFont="1" applyFill="1" applyBorder="1" applyAlignment="1">
      <alignment horizontal="right"/>
    </xf>
    <xf numFmtId="0" fontId="0" fillId="0" borderId="1" xfId="0" applyBorder="1"/>
    <xf numFmtId="2" fontId="5" fillId="0" borderId="1" xfId="0" applyNumberFormat="1" applyFont="1" applyBorder="1"/>
    <xf numFmtId="164" fontId="5" fillId="0" borderId="1" xfId="0" applyNumberFormat="1" applyFont="1" applyBorder="1"/>
    <xf numFmtId="0" fontId="5" fillId="5" borderId="1" xfId="0" applyFont="1" applyFill="1" applyBorder="1"/>
    <xf numFmtId="0" fontId="1" fillId="6" borderId="0" xfId="0" applyFont="1" applyFill="1"/>
    <xf numFmtId="0" fontId="0" fillId="6" borderId="0" xfId="0" applyFill="1"/>
    <xf numFmtId="0" fontId="2" fillId="6" borderId="0" xfId="0" applyFont="1" applyFill="1"/>
    <xf numFmtId="0" fontId="4" fillId="6" borderId="1" xfId="0" applyFont="1" applyFill="1" applyBorder="1"/>
    <xf numFmtId="2" fontId="4" fillId="6" borderId="1" xfId="0" applyNumberFormat="1" applyFont="1" applyFill="1" applyBorder="1" applyAlignment="1">
      <alignment horizontal="right"/>
    </xf>
    <xf numFmtId="0" fontId="5" fillId="6" borderId="0" xfId="0" applyFont="1" applyFill="1"/>
    <xf numFmtId="2" fontId="5" fillId="6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E3" sqref="E3"/>
    </sheetView>
  </sheetViews>
  <sheetFormatPr baseColWidth="10" defaultColWidth="8.88671875" defaultRowHeight="14.4" x14ac:dyDescent="0.3"/>
  <cols>
    <col min="1" max="1" width="45" customWidth="1"/>
    <col min="2" max="2" width="19" customWidth="1"/>
    <col min="3" max="3" width="24" customWidth="1"/>
    <col min="4" max="4" width="65" customWidth="1"/>
    <col min="5" max="5" width="25" customWidth="1"/>
    <col min="6" max="6" width="28" customWidth="1"/>
  </cols>
  <sheetData>
    <row r="1" spans="1:8" ht="30" customHeight="1" x14ac:dyDescent="0.55000000000000004">
      <c r="A1" s="12" t="s">
        <v>0</v>
      </c>
      <c r="B1" s="13"/>
      <c r="C1" s="13"/>
      <c r="D1" s="13"/>
      <c r="E1" s="13"/>
      <c r="F1" s="13"/>
      <c r="G1" s="13"/>
      <c r="H1" s="13"/>
    </row>
    <row r="2" spans="1:8" x14ac:dyDescent="0.3">
      <c r="A2" s="13"/>
      <c r="B2" s="13"/>
      <c r="C2" s="13"/>
      <c r="D2" s="13"/>
      <c r="E2" s="13"/>
      <c r="F2" s="13"/>
      <c r="G2" s="13"/>
      <c r="H2" s="13"/>
    </row>
    <row r="3" spans="1:8" ht="19.2" x14ac:dyDescent="0.45">
      <c r="A3" s="14" t="s">
        <v>1</v>
      </c>
      <c r="B3" s="13"/>
      <c r="C3" s="13"/>
      <c r="D3" s="13"/>
      <c r="E3" s="13"/>
      <c r="F3" s="13"/>
      <c r="G3" s="13"/>
      <c r="H3" s="13"/>
    </row>
    <row r="4" spans="1:8" ht="24" customHeight="1" x14ac:dyDescent="0.3">
      <c r="A4" s="1" t="s">
        <v>2</v>
      </c>
      <c r="B4" s="1" t="s">
        <v>3</v>
      </c>
      <c r="C4" s="1" t="s">
        <v>4</v>
      </c>
      <c r="D4" s="1" t="s">
        <v>5</v>
      </c>
      <c r="E4" s="13"/>
      <c r="F4" s="13"/>
      <c r="G4" s="13"/>
      <c r="H4" s="13"/>
    </row>
    <row r="5" spans="1:8" ht="15" x14ac:dyDescent="0.35">
      <c r="A5" s="15" t="s">
        <v>6</v>
      </c>
      <c r="B5" s="16">
        <v>4</v>
      </c>
      <c r="C5" s="15" t="s">
        <v>7</v>
      </c>
      <c r="D5" s="15" t="s">
        <v>8</v>
      </c>
      <c r="E5" s="13"/>
      <c r="F5" s="13"/>
      <c r="G5" s="13"/>
      <c r="H5" s="13"/>
    </row>
    <row r="6" spans="1:8" ht="15" x14ac:dyDescent="0.35">
      <c r="A6" s="15" t="s">
        <v>9</v>
      </c>
      <c r="B6" s="16">
        <v>3.5</v>
      </c>
      <c r="C6" s="15" t="s">
        <v>7</v>
      </c>
      <c r="D6" s="15" t="s">
        <v>44</v>
      </c>
      <c r="E6" s="13"/>
      <c r="F6" s="13"/>
      <c r="G6" s="13"/>
      <c r="H6" s="13"/>
    </row>
    <row r="7" spans="1:8" ht="15" x14ac:dyDescent="0.35">
      <c r="A7" s="4" t="s">
        <v>10</v>
      </c>
      <c r="B7" s="5">
        <f>B5*B6</f>
        <v>14</v>
      </c>
      <c r="C7" s="4" t="s">
        <v>11</v>
      </c>
      <c r="D7" s="4" t="s">
        <v>12</v>
      </c>
      <c r="E7" s="13"/>
      <c r="F7" s="13"/>
      <c r="G7" s="13"/>
      <c r="H7" s="13"/>
    </row>
    <row r="8" spans="1:8" x14ac:dyDescent="0.3">
      <c r="A8" s="13"/>
      <c r="B8" s="13"/>
      <c r="C8" s="13"/>
      <c r="D8" s="13"/>
      <c r="E8" s="13"/>
      <c r="F8" s="13"/>
      <c r="G8" s="13"/>
      <c r="H8" s="13"/>
    </row>
    <row r="9" spans="1:8" x14ac:dyDescent="0.3">
      <c r="A9" s="13"/>
      <c r="B9" s="13"/>
      <c r="C9" s="13"/>
      <c r="D9" s="13"/>
      <c r="E9" s="13"/>
      <c r="F9" s="13"/>
      <c r="G9" s="13"/>
      <c r="H9" s="13"/>
    </row>
    <row r="10" spans="1:8" ht="19.2" x14ac:dyDescent="0.45">
      <c r="A10" s="14" t="s">
        <v>13</v>
      </c>
      <c r="B10" s="13"/>
      <c r="C10" s="13"/>
      <c r="D10" s="13"/>
      <c r="E10" s="13"/>
      <c r="F10" s="13"/>
      <c r="G10" s="13"/>
      <c r="H10" s="13"/>
    </row>
    <row r="11" spans="1:8" ht="24" customHeight="1" x14ac:dyDescent="0.3">
      <c r="A11" s="1" t="s">
        <v>14</v>
      </c>
      <c r="B11" s="1" t="s">
        <v>15</v>
      </c>
      <c r="C11" s="1" t="s">
        <v>16</v>
      </c>
      <c r="D11" s="1" t="s">
        <v>17</v>
      </c>
      <c r="E11" s="1" t="s">
        <v>18</v>
      </c>
      <c r="F11" s="1" t="s">
        <v>19</v>
      </c>
      <c r="G11" s="13"/>
      <c r="H11" s="13"/>
    </row>
    <row r="12" spans="1:8" ht="15" x14ac:dyDescent="0.35">
      <c r="A12" s="2" t="s">
        <v>20</v>
      </c>
      <c r="B12" s="3">
        <v>1.4</v>
      </c>
      <c r="C12" s="3">
        <v>0.7</v>
      </c>
      <c r="D12" s="3">
        <f t="shared" ref="D12:D17" si="0">B12*C12</f>
        <v>0.97999999999999987</v>
      </c>
      <c r="E12" s="2" t="s">
        <v>21</v>
      </c>
      <c r="F12" s="2" t="s">
        <v>22</v>
      </c>
      <c r="G12" s="13"/>
      <c r="H12" s="13"/>
    </row>
    <row r="13" spans="1:8" ht="15" x14ac:dyDescent="0.35">
      <c r="A13" s="6" t="s">
        <v>23</v>
      </c>
      <c r="B13" s="7">
        <v>0.65</v>
      </c>
      <c r="C13" s="7">
        <v>0.65</v>
      </c>
      <c r="D13" s="7">
        <f t="shared" si="0"/>
        <v>0.42250000000000004</v>
      </c>
      <c r="E13" s="6" t="s">
        <v>21</v>
      </c>
      <c r="F13" s="6" t="s">
        <v>24</v>
      </c>
      <c r="G13" s="13"/>
      <c r="H13" s="13"/>
    </row>
    <row r="14" spans="1:8" ht="15" x14ac:dyDescent="0.35">
      <c r="A14" s="2" t="s">
        <v>25</v>
      </c>
      <c r="B14" s="3">
        <v>0.5</v>
      </c>
      <c r="C14" s="3">
        <v>0.5</v>
      </c>
      <c r="D14" s="3">
        <f t="shared" si="0"/>
        <v>0.25</v>
      </c>
      <c r="E14" s="2" t="s">
        <v>26</v>
      </c>
      <c r="F14" s="2" t="s">
        <v>27</v>
      </c>
      <c r="G14" s="13"/>
      <c r="H14" s="13"/>
    </row>
    <row r="15" spans="1:8" ht="15" x14ac:dyDescent="0.35">
      <c r="A15" s="6" t="s">
        <v>28</v>
      </c>
      <c r="B15" s="7">
        <v>1.2</v>
      </c>
      <c r="C15" s="7">
        <v>0.8</v>
      </c>
      <c r="D15" s="7">
        <f t="shared" si="0"/>
        <v>0.96</v>
      </c>
      <c r="E15" s="6" t="s">
        <v>29</v>
      </c>
      <c r="F15" s="6" t="s">
        <v>30</v>
      </c>
      <c r="G15" s="13"/>
      <c r="H15" s="13"/>
    </row>
    <row r="16" spans="1:8" ht="15" x14ac:dyDescent="0.35">
      <c r="A16" s="2" t="s">
        <v>31</v>
      </c>
      <c r="B16" s="3">
        <v>0.6</v>
      </c>
      <c r="C16" s="3">
        <v>0.6</v>
      </c>
      <c r="D16" s="3">
        <f t="shared" si="0"/>
        <v>0.36</v>
      </c>
      <c r="E16" s="2" t="s">
        <v>32</v>
      </c>
      <c r="F16" s="2" t="s">
        <v>33</v>
      </c>
      <c r="G16" s="13"/>
      <c r="H16" s="13"/>
    </row>
    <row r="17" spans="1:8" ht="15" x14ac:dyDescent="0.35">
      <c r="A17" s="6" t="s">
        <v>34</v>
      </c>
      <c r="B17" s="7">
        <v>0.8</v>
      </c>
      <c r="C17" s="7">
        <v>0.4</v>
      </c>
      <c r="D17" s="7">
        <f t="shared" si="0"/>
        <v>0.32000000000000006</v>
      </c>
      <c r="E17" s="6" t="s">
        <v>26</v>
      </c>
      <c r="F17" s="6" t="s">
        <v>35</v>
      </c>
      <c r="G17" s="13"/>
      <c r="H17" s="13"/>
    </row>
    <row r="18" spans="1:8" ht="15" x14ac:dyDescent="0.35">
      <c r="A18" s="17" t="s">
        <v>36</v>
      </c>
      <c r="B18" s="13"/>
      <c r="C18" s="13"/>
      <c r="D18" s="18">
        <f>SUM(D12:D17)</f>
        <v>3.2924999999999995</v>
      </c>
      <c r="E18" s="13"/>
      <c r="F18" s="13"/>
      <c r="G18" s="13"/>
      <c r="H18" s="13"/>
    </row>
    <row r="19" spans="1:8" x14ac:dyDescent="0.3">
      <c r="A19" s="13"/>
      <c r="B19" s="13"/>
      <c r="C19" s="13"/>
      <c r="D19" s="13"/>
      <c r="E19" s="13"/>
      <c r="F19" s="13"/>
      <c r="G19" s="13"/>
      <c r="H19" s="13"/>
    </row>
    <row r="20" spans="1:8" ht="19.2" x14ac:dyDescent="0.45">
      <c r="A20" s="14" t="s">
        <v>37</v>
      </c>
      <c r="B20" s="13"/>
      <c r="C20" s="13"/>
      <c r="D20" s="13"/>
      <c r="E20" s="13"/>
      <c r="F20" s="13"/>
      <c r="G20" s="13"/>
      <c r="H20" s="13"/>
    </row>
    <row r="21" spans="1:8" ht="24" customHeight="1" x14ac:dyDescent="0.3">
      <c r="A21" s="1" t="s">
        <v>38</v>
      </c>
      <c r="B21" s="1" t="s">
        <v>39</v>
      </c>
      <c r="C21" s="1" t="s">
        <v>40</v>
      </c>
      <c r="D21" s="1" t="s">
        <v>41</v>
      </c>
      <c r="E21" s="13"/>
      <c r="F21" s="13"/>
      <c r="G21" s="13"/>
      <c r="H21" s="13"/>
    </row>
    <row r="22" spans="1:8" ht="15" x14ac:dyDescent="0.35">
      <c r="A22" s="8" t="s">
        <v>42</v>
      </c>
      <c r="B22" s="9">
        <f>B7-D18</f>
        <v>10.7075</v>
      </c>
      <c r="C22" s="10">
        <f>B22/B7</f>
        <v>0.76482142857142854</v>
      </c>
      <c r="D22" s="11" t="str">
        <f>IF(C22&gt;=0.66,"SANTUARIO EN EQUILIBRIO: Espacio óptimo para la calma mental","SATURACIÓN VISUAL: Requiere retirar muebles secundarios")</f>
        <v>SANTUARIO EN EQUILIBRIO: Espacio óptimo para la calma mental</v>
      </c>
      <c r="E22" s="13"/>
      <c r="F22" s="13"/>
      <c r="G22" s="13"/>
      <c r="H22" s="13"/>
    </row>
    <row r="23" spans="1:8" ht="15" x14ac:dyDescent="0.35">
      <c r="A23" s="8" t="s">
        <v>43</v>
      </c>
      <c r="B23" s="9">
        <f>D18</f>
        <v>3.2924999999999995</v>
      </c>
      <c r="C23" s="10">
        <f>B23/B7</f>
        <v>0.2351785714285714</v>
      </c>
      <c r="D23" s="11" t="str">
        <f>IF(C23&lt;=0.333,"Carga espacial correcta","Exceso de masa física: Tu entorno genera fatiga inconsciente")</f>
        <v>Carga espacial correcta</v>
      </c>
      <c r="E23" s="13"/>
      <c r="F23" s="13"/>
      <c r="G23" s="13"/>
      <c r="H23" s="13"/>
    </row>
    <row r="24" spans="1:8" x14ac:dyDescent="0.3">
      <c r="A24" s="13"/>
      <c r="B24" s="13"/>
      <c r="C24" s="13"/>
      <c r="D24" s="13"/>
      <c r="E24" s="13"/>
      <c r="F24" s="13"/>
      <c r="G24" s="13"/>
      <c r="H24" s="13"/>
    </row>
    <row r="25" spans="1:8" x14ac:dyDescent="0.3">
      <c r="A25" s="13"/>
      <c r="B25" s="13"/>
      <c r="C25" s="13"/>
      <c r="D25" s="13"/>
      <c r="E25" s="13"/>
      <c r="F25" s="13"/>
      <c r="G25" s="13"/>
      <c r="H25" s="13"/>
    </row>
    <row r="26" spans="1:8" x14ac:dyDescent="0.3">
      <c r="A26" s="13"/>
      <c r="B26" s="13"/>
      <c r="C26" s="13"/>
      <c r="D26" s="13"/>
      <c r="E26" s="13"/>
      <c r="F26" s="13"/>
      <c r="G26" s="13"/>
      <c r="H26" s="13"/>
    </row>
    <row r="27" spans="1:8" x14ac:dyDescent="0.3">
      <c r="A27" s="13"/>
      <c r="B27" s="13"/>
      <c r="C27" s="13"/>
      <c r="D27" s="13"/>
      <c r="E27" s="13"/>
      <c r="F27" s="13"/>
      <c r="G27" s="13"/>
      <c r="H27" s="13"/>
    </row>
    <row r="28" spans="1:8" x14ac:dyDescent="0.3">
      <c r="A28" s="13"/>
      <c r="B28" s="13"/>
      <c r="C28" s="13"/>
      <c r="D28" s="13"/>
      <c r="E28" s="13"/>
      <c r="F28" s="13"/>
      <c r="G28" s="13"/>
      <c r="H28" s="13"/>
    </row>
    <row r="29" spans="1:8" x14ac:dyDescent="0.3">
      <c r="A29" s="13"/>
      <c r="B29" s="13"/>
      <c r="C29" s="13"/>
      <c r="D29" s="13"/>
      <c r="E29" s="13"/>
      <c r="F29" s="13"/>
      <c r="G29" s="13"/>
      <c r="H29" s="13"/>
    </row>
    <row r="30" spans="1:8" x14ac:dyDescent="0.3">
      <c r="A30" s="13"/>
      <c r="B30" s="13"/>
      <c r="C30" s="13"/>
      <c r="D30" s="13"/>
      <c r="E30" s="13"/>
      <c r="F30" s="13"/>
      <c r="G30" s="13"/>
      <c r="H30" s="13"/>
    </row>
    <row r="31" spans="1:8" x14ac:dyDescent="0.3">
      <c r="A31" s="13"/>
      <c r="B31" s="13"/>
      <c r="C31" s="13"/>
      <c r="D31" s="13"/>
      <c r="E31" s="13"/>
      <c r="F31" s="13"/>
      <c r="G31" s="13"/>
      <c r="H31" s="13"/>
    </row>
    <row r="32" spans="1:8" x14ac:dyDescent="0.3">
      <c r="A32" s="13"/>
      <c r="B32" s="13"/>
      <c r="C32" s="13"/>
      <c r="D32" s="13"/>
      <c r="E32" s="13"/>
      <c r="F32" s="13"/>
      <c r="G32" s="13"/>
      <c r="H32" s="13"/>
    </row>
    <row r="33" spans="7:8" x14ac:dyDescent="0.3">
      <c r="G33" s="13"/>
      <c r="H33" s="13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Auditoría de Espacio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Carlos Bonifaz Galvez</cp:lastModifiedBy>
  <dcterms:created xsi:type="dcterms:W3CDTF">2026-06-09T01:23:37Z</dcterms:created>
  <dcterms:modified xsi:type="dcterms:W3CDTF">2026-06-09T15:00:19Z</dcterms:modified>
</cp:coreProperties>
</file>